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s_hurbanovo\Desktop\"/>
    </mc:Choice>
  </mc:AlternateContent>
  <bookViews>
    <workbookView xWindow="-120" yWindow="-120" windowWidth="20736" windowHeight="11160"/>
  </bookViews>
  <sheets>
    <sheet name="2. kolo   22.6." sheetId="9" r:id="rId1"/>
  </sheets>
  <definedNames>
    <definedName name="_xlnm._FilterDatabase" localSheetId="0" hidden="1">'2. kolo   22.6.'!$F$9:$T$9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37" i="9" l="1"/>
  <c r="O37" i="9"/>
  <c r="S36" i="9"/>
  <c r="O36" i="9"/>
  <c r="S35" i="9"/>
  <c r="O35" i="9"/>
  <c r="T35" i="9" s="1"/>
  <c r="S34" i="9"/>
  <c r="O34" i="9"/>
  <c r="S30" i="9"/>
  <c r="O30" i="9"/>
  <c r="S28" i="9"/>
  <c r="O28" i="9"/>
  <c r="T28" i="9" s="1"/>
  <c r="S29" i="9"/>
  <c r="O29" i="9"/>
  <c r="S27" i="9"/>
  <c r="O27" i="9"/>
  <c r="T27" i="9" s="1"/>
  <c r="S25" i="9"/>
  <c r="O25" i="9"/>
  <c r="S26" i="9"/>
  <c r="O26" i="9"/>
  <c r="S24" i="9"/>
  <c r="O24" i="9"/>
  <c r="S22" i="9"/>
  <c r="O22" i="9"/>
  <c r="S23" i="9"/>
  <c r="O23" i="9"/>
  <c r="S16" i="9"/>
  <c r="O16" i="9"/>
  <c r="S19" i="9"/>
  <c r="O19" i="9"/>
  <c r="S14" i="9"/>
  <c r="O14" i="9"/>
  <c r="T14" i="9" s="1"/>
  <c r="S18" i="9"/>
  <c r="O18" i="9"/>
  <c r="S15" i="9"/>
  <c r="O15" i="9"/>
  <c r="S20" i="9"/>
  <c r="O20" i="9"/>
  <c r="S11" i="9"/>
  <c r="O11" i="9"/>
  <c r="S13" i="9"/>
  <c r="O13" i="9"/>
  <c r="S33" i="9"/>
  <c r="O33" i="9"/>
  <c r="S17" i="9"/>
  <c r="O17" i="9"/>
  <c r="S21" i="9"/>
  <c r="O21" i="9"/>
  <c r="S32" i="9"/>
  <c r="O32" i="9"/>
  <c r="S12" i="9"/>
  <c r="O12" i="9"/>
  <c r="S31" i="9"/>
  <c r="O31" i="9"/>
  <c r="S10" i="9"/>
  <c r="O10" i="9"/>
  <c r="T21" i="9" l="1"/>
  <c r="T26" i="9"/>
  <c r="T30" i="9"/>
  <c r="T31" i="9"/>
  <c r="T19" i="9"/>
  <c r="T22" i="9"/>
  <c r="T24" i="9"/>
  <c r="T12" i="9"/>
  <c r="T33" i="9"/>
  <c r="T32" i="9"/>
  <c r="T18" i="9"/>
  <c r="T23" i="9"/>
  <c r="T25" i="9"/>
  <c r="T29" i="9"/>
  <c r="T36" i="9"/>
  <c r="T15" i="9"/>
  <c r="T10" i="9"/>
  <c r="T16" i="9"/>
  <c r="T11" i="9"/>
  <c r="T37" i="9"/>
  <c r="T13" i="9"/>
  <c r="T34" i="9"/>
  <c r="T20" i="9"/>
  <c r="T17" i="9"/>
</calcChain>
</file>

<file path=xl/sharedStrings.xml><?xml version="1.0" encoding="utf-8"?>
<sst xmlns="http://schemas.openxmlformats.org/spreadsheetml/2006/main" count="133" uniqueCount="92">
  <si>
    <t>Výsledková listina</t>
  </si>
  <si>
    <t>Usporiadateľ:</t>
  </si>
  <si>
    <t>Podujatie:</t>
  </si>
  <si>
    <t>Miesto:</t>
  </si>
  <si>
    <t>Bánov</t>
  </si>
  <si>
    <t>Dátum:</t>
  </si>
  <si>
    <t>Por.</t>
  </si>
  <si>
    <t>št.č</t>
  </si>
  <si>
    <t>Terč</t>
  </si>
  <si>
    <t>dr.</t>
  </si>
  <si>
    <t>IDN člen</t>
  </si>
  <si>
    <t>Priezvisko</t>
  </si>
  <si>
    <t>Meno</t>
  </si>
  <si>
    <t>r.n</t>
  </si>
  <si>
    <t>IDN klub</t>
  </si>
  <si>
    <t>Klub</t>
  </si>
  <si>
    <t>K1</t>
  </si>
  <si>
    <t>K2</t>
  </si>
  <si>
    <t>K3</t>
  </si>
  <si>
    <r>
      <rPr>
        <sz val="8"/>
        <rFont val="Times New Roman"/>
        <family val="1"/>
        <charset val="238"/>
      </rPr>
      <t>Ʃ</t>
    </r>
    <r>
      <rPr>
        <i/>
        <sz val="8"/>
        <rFont val="Times New Roman"/>
        <family val="1"/>
        <charset val="238"/>
      </rPr>
      <t xml:space="preserve"> kruh</t>
    </r>
  </si>
  <si>
    <t>O1</t>
  </si>
  <si>
    <t>O2</t>
  </si>
  <si>
    <t>O3</t>
  </si>
  <si>
    <r>
      <rPr>
        <sz val="8"/>
        <rFont val="Times New Roman"/>
        <family val="1"/>
        <charset val="238"/>
      </rPr>
      <t>Ʃ</t>
    </r>
    <r>
      <rPr>
        <i/>
        <sz val="8"/>
        <rFont val="Times New Roman"/>
        <family val="1"/>
        <charset val="238"/>
      </rPr>
      <t xml:space="preserve"> OT</t>
    </r>
  </si>
  <si>
    <t>∑</t>
  </si>
  <si>
    <t>ŠSK Bánov a ŠSK HT Úľany n. Žitavou</t>
  </si>
  <si>
    <t>Bánovská minišportka 1. kolo</t>
  </si>
  <si>
    <t>SÁDOVSKÝ</t>
  </si>
  <si>
    <t>Martin</t>
  </si>
  <si>
    <t>NZ0142</t>
  </si>
  <si>
    <t>S23/16464</t>
  </si>
  <si>
    <t>TÓTH</t>
  </si>
  <si>
    <t>Richard</t>
  </si>
  <si>
    <t>S21/15396</t>
  </si>
  <si>
    <t>MOKRÁŠ</t>
  </si>
  <si>
    <t>Ivan</t>
  </si>
  <si>
    <t>S23/16688</t>
  </si>
  <si>
    <t>HIMPÁN</t>
  </si>
  <si>
    <t>Samuel</t>
  </si>
  <si>
    <t>NZ0431</t>
  </si>
  <si>
    <t>HT Úľany nad Žitavou</t>
  </si>
  <si>
    <t>Andrej</t>
  </si>
  <si>
    <t>S23/16465</t>
  </si>
  <si>
    <t>Roman</t>
  </si>
  <si>
    <t>S21/15397</t>
  </si>
  <si>
    <t>Matej</t>
  </si>
  <si>
    <t>S28/19253</t>
  </si>
  <si>
    <t>Marcel</t>
  </si>
  <si>
    <t>S21/15395</t>
  </si>
  <si>
    <t>HIMPÁNOVÁ</t>
  </si>
  <si>
    <t>Romana</t>
  </si>
  <si>
    <t>TÓTHOVÁ</t>
  </si>
  <si>
    <t>S28/19254</t>
  </si>
  <si>
    <t>DEMOVÁ</t>
  </si>
  <si>
    <t>Nora</t>
  </si>
  <si>
    <t>S28/18992</t>
  </si>
  <si>
    <t>MRÁZOVÁ</t>
  </si>
  <si>
    <t>Emma</t>
  </si>
  <si>
    <t>HR:      Ivan MOKRÁŠ    B - 573</t>
  </si>
  <si>
    <t>SpPi 15+15 - kategória spoločná</t>
  </si>
  <si>
    <t>S24/16691</t>
  </si>
  <si>
    <t>SÁDOVSKÁ</t>
  </si>
  <si>
    <t>Kristína</t>
  </si>
  <si>
    <t>MOCKOVÁ</t>
  </si>
  <si>
    <t>Sofia</t>
  </si>
  <si>
    <t>MARKUSEK</t>
  </si>
  <si>
    <t>Lukáš</t>
  </si>
  <si>
    <t>Palárikovo</t>
  </si>
  <si>
    <t>NZ0427</t>
  </si>
  <si>
    <t>S29/19531</t>
  </si>
  <si>
    <t>S29/19530</t>
  </si>
  <si>
    <t>LINTNER</t>
  </si>
  <si>
    <t>Miroslav Ján</t>
  </si>
  <si>
    <t>S29/19532</t>
  </si>
  <si>
    <t>REZDOVIČ</t>
  </si>
  <si>
    <t>S29/19525</t>
  </si>
  <si>
    <t>ČEREŠŇA</t>
  </si>
  <si>
    <t>Daniel</t>
  </si>
  <si>
    <t>S10/08548</t>
  </si>
  <si>
    <t>ŠIMEKOVÁ</t>
  </si>
  <si>
    <t>Zuzana</t>
  </si>
  <si>
    <t>ŠKP Bratislava</t>
  </si>
  <si>
    <t>BA0117</t>
  </si>
  <si>
    <t>S23/16366</t>
  </si>
  <si>
    <t>KALOČAI</t>
  </si>
  <si>
    <t>Stanislav</t>
  </si>
  <si>
    <t>S29/19601</t>
  </si>
  <si>
    <t>S29/19654</t>
  </si>
  <si>
    <t>BALLA</t>
  </si>
  <si>
    <t>Zoltán</t>
  </si>
  <si>
    <t>S22/16105</t>
  </si>
  <si>
    <t>PHK:   Roman TÓTH      C - 622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</si>
</sst>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"/>
    <numFmt numFmtId="165" formatCode="00"/>
  </numFmts>
  <fonts count="2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u/>
      <sz val="7.5"/>
      <color indexed="20"/>
      <name val="Arial CE"/>
      <family val="2"/>
      <charset val="238"/>
    </font>
    <font>
      <u/>
      <sz val="7.5"/>
      <color indexed="12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Times New Roman"/>
      <family val="1"/>
      <charset val="238"/>
    </font>
    <font>
      <sz val="8"/>
      <color rgb="FF22222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1" fillId="0" borderId="0" applyNumberFormat="0" applyFill="0" applyBorder="0" applyAlignment="0" applyProtection="0"/>
    <xf numFmtId="0" fontId="11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11" fillId="0" borderId="0"/>
    <xf numFmtId="0" fontId="23" fillId="0" borderId="0"/>
    <xf numFmtId="0" fontId="11" fillId="0" borderId="0"/>
  </cellStyleXfs>
  <cellXfs count="93">
    <xf numFmtId="0" fontId="0" fillId="0" borderId="0" xfId="0"/>
    <xf numFmtId="0" fontId="2" fillId="0" borderId="0" xfId="1" applyFont="1" applyAlignment="1">
      <alignment horizontal="centerContinuous"/>
    </xf>
    <xf numFmtId="0" fontId="3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centerContinuous"/>
    </xf>
    <xf numFmtId="0" fontId="5" fillId="0" borderId="0" xfId="1" applyFont="1" applyAlignment="1">
      <alignment horizontal="center"/>
    </xf>
    <xf numFmtId="0" fontId="2" fillId="0" borderId="0" xfId="1" applyFont="1"/>
    <xf numFmtId="0" fontId="6" fillId="0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Fill="1" applyAlignment="1">
      <alignment wrapText="1"/>
    </xf>
    <xf numFmtId="0" fontId="6" fillId="0" borderId="0" xfId="1" applyFont="1" applyAlignment="1">
      <alignment horizontal="left"/>
    </xf>
    <xf numFmtId="0" fontId="8" fillId="0" borderId="0" xfId="1" applyFont="1"/>
    <xf numFmtId="0" fontId="8" fillId="0" borderId="0" xfId="1" applyFont="1" applyAlignment="1">
      <alignment horizontal="center"/>
    </xf>
    <xf numFmtId="0" fontId="9" fillId="0" borderId="0" xfId="1" applyFont="1" applyAlignment="1"/>
    <xf numFmtId="0" fontId="5" fillId="0" borderId="0" xfId="1" applyFont="1"/>
    <xf numFmtId="0" fontId="10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164" fontId="5" fillId="0" borderId="0" xfId="1" applyNumberFormat="1" applyFont="1" applyAlignment="1">
      <alignment horizontal="centerContinuous"/>
    </xf>
    <xf numFmtId="14" fontId="5" fillId="0" borderId="0" xfId="1" applyNumberFormat="1" applyFont="1" applyAlignment="1">
      <alignment horizontal="left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Fill="1" applyBorder="1"/>
    <xf numFmtId="0" fontId="9" fillId="0" borderId="0" xfId="2" applyNumberFormat="1" applyFont="1" applyFill="1" applyBorder="1" applyAlignment="1" applyProtection="1">
      <alignment horizontal="center"/>
    </xf>
    <xf numFmtId="49" fontId="10" fillId="0" borderId="0" xfId="3" applyNumberFormat="1" applyFont="1" applyBorder="1" applyAlignment="1" applyProtection="1"/>
    <xf numFmtId="49" fontId="13" fillId="0" borderId="0" xfId="3" applyNumberFormat="1" applyFont="1" applyBorder="1" applyAlignment="1" applyProtection="1"/>
    <xf numFmtId="0" fontId="9" fillId="0" borderId="0" xfId="3" applyNumberFormat="1" applyFont="1" applyBorder="1" applyAlignment="1" applyProtection="1">
      <alignment horizontal="center"/>
    </xf>
    <xf numFmtId="49" fontId="9" fillId="0" borderId="0" xfId="3" applyNumberFormat="1" applyFont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Protection="1"/>
    <xf numFmtId="0" fontId="9" fillId="0" borderId="0" xfId="3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3" applyNumberFormat="1" applyFont="1" applyBorder="1" applyAlignment="1" applyProtection="1">
      <alignment horizontal="left"/>
      <protection locked="0"/>
    </xf>
    <xf numFmtId="0" fontId="18" fillId="0" borderId="0" xfId="0" applyFont="1" applyFill="1" applyBorder="1"/>
    <xf numFmtId="0" fontId="10" fillId="0" borderId="0" xfId="0" applyFont="1" applyBorder="1"/>
    <xf numFmtId="0" fontId="18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49" fontId="10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Protection="1"/>
    <xf numFmtId="0" fontId="13" fillId="0" borderId="0" xfId="0" applyFont="1" applyFill="1" applyBorder="1"/>
    <xf numFmtId="0" fontId="13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left"/>
    </xf>
    <xf numFmtId="49" fontId="10" fillId="0" borderId="0" xfId="0" applyNumberFormat="1" applyFont="1" applyFill="1" applyBorder="1" applyAlignment="1" applyProtection="1"/>
    <xf numFmtId="165" fontId="9" fillId="0" borderId="0" xfId="0" applyNumberFormat="1" applyFont="1" applyFill="1" applyBorder="1" applyAlignment="1">
      <alignment horizontal="center"/>
    </xf>
    <xf numFmtId="0" fontId="9" fillId="0" borderId="0" xfId="3" applyFont="1" applyBorder="1" applyAlignment="1" applyProtection="1">
      <alignment horizontal="center"/>
    </xf>
    <xf numFmtId="49" fontId="19" fillId="0" borderId="0" xfId="3" applyNumberFormat="1" applyFont="1" applyBorder="1" applyAlignment="1" applyProtection="1">
      <protection locked="0"/>
    </xf>
    <xf numFmtId="49" fontId="24" fillId="0" borderId="0" xfId="3" applyNumberFormat="1" applyFont="1" applyBorder="1" applyAlignment="1" applyProtection="1">
      <protection locked="0"/>
    </xf>
    <xf numFmtId="0" fontId="7" fillId="0" borderId="0" xfId="3" applyNumberFormat="1" applyFont="1" applyBorder="1" applyAlignment="1" applyProtection="1">
      <alignment horizontal="center"/>
      <protection locked="0"/>
    </xf>
    <xf numFmtId="49" fontId="10" fillId="0" borderId="0" xfId="3" applyNumberFormat="1" applyFont="1" applyBorder="1" applyAlignment="1" applyProtection="1">
      <protection locked="0"/>
    </xf>
    <xf numFmtId="49" fontId="13" fillId="0" borderId="0" xfId="3" applyNumberFormat="1" applyFont="1" applyBorder="1" applyAlignment="1" applyProtection="1">
      <protection locked="0"/>
    </xf>
    <xf numFmtId="0" fontId="9" fillId="0" borderId="0" xfId="3" applyNumberFormat="1" applyFont="1" applyBorder="1" applyAlignment="1" applyProtection="1">
      <alignment horizontal="center"/>
      <protection locked="0"/>
    </xf>
    <xf numFmtId="49" fontId="7" fillId="0" borderId="0" xfId="3" applyNumberFormat="1" applyFont="1" applyBorder="1" applyAlignment="1" applyProtection="1">
      <alignment horizontal="left"/>
      <protection locked="0"/>
    </xf>
    <xf numFmtId="49" fontId="18" fillId="0" borderId="0" xfId="0" applyNumberFormat="1" applyFont="1" applyFill="1" applyBorder="1" applyAlignment="1" applyProtection="1"/>
    <xf numFmtId="165" fontId="9" fillId="0" borderId="0" xfId="0" applyNumberFormat="1" applyFont="1" applyFill="1" applyBorder="1" applyAlignment="1" applyProtection="1">
      <alignment horizontal="center"/>
    </xf>
    <xf numFmtId="0" fontId="25" fillId="0" borderId="0" xfId="0" applyFont="1"/>
    <xf numFmtId="0" fontId="7" fillId="0" borderId="0" xfId="3" applyNumberFormat="1" applyFont="1" applyBorder="1" applyAlignment="1" applyProtection="1">
      <alignment horizontal="center"/>
    </xf>
    <xf numFmtId="49" fontId="19" fillId="0" borderId="0" xfId="3" applyNumberFormat="1" applyFont="1" applyBorder="1" applyAlignment="1" applyProtection="1"/>
    <xf numFmtId="49" fontId="24" fillId="0" borderId="0" xfId="3" applyNumberFormat="1" applyFont="1" applyBorder="1" applyAlignment="1" applyProtection="1"/>
    <xf numFmtId="1" fontId="9" fillId="0" borderId="0" xfId="3" applyNumberFormat="1" applyFont="1" applyBorder="1" applyAlignment="1" applyProtection="1">
      <alignment horizontal="center"/>
    </xf>
    <xf numFmtId="0" fontId="5" fillId="0" borderId="1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 vertical="center" textRotation="90"/>
    </xf>
    <xf numFmtId="0" fontId="9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165" fontId="9" fillId="0" borderId="0" xfId="3" applyNumberFormat="1" applyFont="1" applyBorder="1" applyAlignment="1" applyProtection="1">
      <alignment horizontal="center"/>
    </xf>
    <xf numFmtId="0" fontId="13" fillId="0" borderId="0" xfId="0" applyNumberFormat="1" applyFont="1" applyFill="1" applyBorder="1" applyAlignment="1">
      <alignment horizontal="left"/>
    </xf>
  </cellXfs>
  <cellStyles count="10">
    <cellStyle name="Followed Hyperlink" xfId="4"/>
    <cellStyle name="Hyperlink" xfId="5"/>
    <cellStyle name="Hypertextové prepojenie" xfId="2" builtinId="8"/>
    <cellStyle name="Normálna" xfId="0" builtinId="0"/>
    <cellStyle name="Normálna 2" xfId="1"/>
    <cellStyle name="normálne 2" xfId="6"/>
    <cellStyle name="normálne 3" xfId="7"/>
    <cellStyle name="normálne 3 2" xfId="3"/>
    <cellStyle name="normálne 4" xfId="8"/>
    <cellStyle name="normálne_STOJÁK   JEDNOTLIVCI 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42"/>
  <sheetViews>
    <sheetView tabSelected="1" topLeftCell="A10" zoomScaleSheetLayoutView="100" workbookViewId="0">
      <selection activeCell="W28" sqref="W28"/>
    </sheetView>
  </sheetViews>
  <sheetFormatPr defaultColWidth="8.6640625" defaultRowHeight="15.6" outlineLevelRow="1" x14ac:dyDescent="0.3"/>
  <cols>
    <col min="1" max="1" width="4.6640625" style="56" customWidth="1"/>
    <col min="2" max="2" width="4.5546875" style="65" customWidth="1"/>
    <col min="3" max="3" width="4.6640625" style="57" hidden="1" customWidth="1"/>
    <col min="4" max="5" width="4.6640625" style="58" hidden="1" customWidth="1"/>
    <col min="6" max="6" width="7.6640625" style="58" customWidth="1"/>
    <col min="7" max="7" width="15.6640625" style="59" customWidth="1"/>
    <col min="8" max="8" width="10.6640625" style="60" customWidth="1"/>
    <col min="9" max="9" width="5.6640625" style="58" customWidth="1"/>
    <col min="10" max="10" width="7.6640625" style="58" customWidth="1"/>
    <col min="11" max="11" width="15.6640625" style="61" customWidth="1"/>
    <col min="12" max="19" width="6.6640625" style="39" customWidth="1"/>
    <col min="20" max="20" width="6.6640625" style="64" customWidth="1"/>
    <col min="21" max="21" width="4.33203125" style="62" customWidth="1"/>
    <col min="22" max="22" width="5.88671875" style="62" customWidth="1"/>
    <col min="23" max="23" width="4.6640625" style="62" customWidth="1"/>
    <col min="24" max="24" width="5.6640625" style="62" customWidth="1"/>
    <col min="25" max="25" width="4.6640625" style="62" customWidth="1"/>
    <col min="26" max="26" width="6.6640625" style="62" customWidth="1"/>
    <col min="27" max="36" width="4.6640625" style="62" customWidth="1"/>
    <col min="37" max="37" width="2.6640625" style="62" customWidth="1"/>
    <col min="38" max="40" width="1.6640625" style="62" customWidth="1"/>
    <col min="41" max="41" width="8.6640625" style="62"/>
    <col min="42" max="16384" width="8.6640625" style="63"/>
  </cols>
  <sheetData>
    <row r="1" spans="1:223" s="7" customFormat="1" ht="18" x14ac:dyDescent="0.35">
      <c r="A1" s="1" t="s">
        <v>0</v>
      </c>
      <c r="B1" s="2"/>
      <c r="C1" s="1"/>
      <c r="D1" s="1"/>
      <c r="E1" s="1"/>
      <c r="F1" s="3"/>
      <c r="G1" s="1"/>
      <c r="H1" s="1"/>
      <c r="I1" s="3"/>
      <c r="J1" s="3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  <c r="AA1" s="3"/>
    </row>
    <row r="2" spans="1:223" s="15" customFormat="1" x14ac:dyDescent="0.3">
      <c r="A2" s="8"/>
      <c r="B2" s="9"/>
      <c r="C2" s="9"/>
      <c r="D2" s="10"/>
      <c r="E2" s="9"/>
      <c r="F2" s="11"/>
      <c r="G2" s="10"/>
      <c r="H2" s="10"/>
      <c r="I2" s="9"/>
      <c r="J2" s="9"/>
      <c r="K2" s="12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4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</row>
    <row r="3" spans="1:223" s="16" customFormat="1" x14ac:dyDescent="0.3">
      <c r="A3" s="16" t="s">
        <v>1</v>
      </c>
      <c r="B3" s="17"/>
      <c r="C3" s="6"/>
      <c r="E3" s="6"/>
      <c r="F3" s="18"/>
      <c r="G3" s="16" t="s">
        <v>25</v>
      </c>
      <c r="I3" s="19"/>
      <c r="J3" s="19"/>
      <c r="K3" s="4"/>
      <c r="Z3" s="6"/>
      <c r="AA3" s="18"/>
    </row>
    <row r="4" spans="1:223" s="16" customFormat="1" x14ac:dyDescent="0.3">
      <c r="A4" s="16" t="s">
        <v>2</v>
      </c>
      <c r="B4" s="17"/>
      <c r="C4" s="6"/>
      <c r="E4" s="6"/>
      <c r="F4" s="18"/>
      <c r="G4" s="16" t="s">
        <v>26</v>
      </c>
      <c r="I4" s="19"/>
      <c r="J4" s="19"/>
      <c r="K4" s="4"/>
      <c r="Z4" s="6"/>
      <c r="AA4" s="18"/>
    </row>
    <row r="5" spans="1:223" s="16" customFormat="1" x14ac:dyDescent="0.3">
      <c r="A5" s="16" t="s">
        <v>3</v>
      </c>
      <c r="B5" s="17"/>
      <c r="C5" s="6"/>
      <c r="E5" s="6"/>
      <c r="F5" s="18"/>
      <c r="G5" s="16" t="s">
        <v>4</v>
      </c>
      <c r="I5" s="19"/>
      <c r="J5" s="19"/>
      <c r="K5" s="4"/>
      <c r="P5" s="20"/>
      <c r="Z5" s="6"/>
      <c r="AA5" s="18"/>
    </row>
    <row r="6" spans="1:223" s="16" customFormat="1" x14ac:dyDescent="0.3">
      <c r="A6" s="16" t="s">
        <v>5</v>
      </c>
      <c r="B6" s="17"/>
      <c r="C6" s="6"/>
      <c r="E6" s="6"/>
      <c r="F6" s="18"/>
      <c r="G6" s="21">
        <v>43610</v>
      </c>
      <c r="I6" s="19"/>
      <c r="J6" s="19"/>
      <c r="K6" s="4"/>
      <c r="P6" s="20"/>
      <c r="Z6" s="6"/>
      <c r="AA6" s="18"/>
    </row>
    <row r="7" spans="1:223" s="26" customFormat="1" ht="18" customHeight="1" x14ac:dyDescent="0.25">
      <c r="A7" s="83" t="s">
        <v>59</v>
      </c>
      <c r="B7" s="83"/>
      <c r="C7" s="83"/>
      <c r="D7" s="83"/>
      <c r="E7" s="83"/>
      <c r="F7" s="83"/>
      <c r="G7" s="55"/>
      <c r="H7" s="84"/>
      <c r="I7" s="85"/>
      <c r="J7" s="85"/>
      <c r="K7" s="25"/>
      <c r="O7" s="27"/>
      <c r="S7" s="28"/>
      <c r="T7" s="29"/>
      <c r="V7" s="30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</row>
    <row r="8" spans="1:223" s="26" customFormat="1" ht="18" customHeight="1" x14ac:dyDescent="0.25">
      <c r="A8" s="55"/>
      <c r="B8" s="55"/>
      <c r="C8" s="55"/>
      <c r="D8" s="55"/>
      <c r="E8" s="55"/>
      <c r="F8" s="55"/>
      <c r="G8" s="55"/>
      <c r="H8" s="84"/>
      <c r="I8" s="85"/>
      <c r="J8" s="85"/>
      <c r="K8" s="25"/>
      <c r="O8" s="27"/>
      <c r="S8" s="28"/>
      <c r="T8" s="29"/>
      <c r="V8" s="30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</row>
    <row r="9" spans="1:223" s="22" customFormat="1" ht="16.95" customHeight="1" x14ac:dyDescent="0.25">
      <c r="A9" s="87"/>
      <c r="B9" s="25" t="s">
        <v>6</v>
      </c>
      <c r="C9" s="88" t="s">
        <v>7</v>
      </c>
      <c r="D9" s="25" t="s">
        <v>8</v>
      </c>
      <c r="E9" s="25" t="s">
        <v>9</v>
      </c>
      <c r="F9" s="25" t="s">
        <v>10</v>
      </c>
      <c r="G9" s="25" t="s">
        <v>11</v>
      </c>
      <c r="H9" s="25" t="s">
        <v>12</v>
      </c>
      <c r="I9" s="25" t="s">
        <v>13</v>
      </c>
      <c r="J9" s="25" t="s">
        <v>14</v>
      </c>
      <c r="K9" s="25" t="s">
        <v>15</v>
      </c>
      <c r="L9" s="22" t="s">
        <v>16</v>
      </c>
      <c r="M9" s="22" t="s">
        <v>17</v>
      </c>
      <c r="N9" s="22" t="s">
        <v>18</v>
      </c>
      <c r="O9" s="89" t="s">
        <v>19</v>
      </c>
      <c r="P9" s="22" t="s">
        <v>20</v>
      </c>
      <c r="Q9" s="22" t="s">
        <v>21</v>
      </c>
      <c r="R9" s="22" t="s">
        <v>22</v>
      </c>
      <c r="S9" s="89" t="s">
        <v>23</v>
      </c>
      <c r="T9" s="90" t="s">
        <v>24</v>
      </c>
      <c r="V9" s="23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</row>
    <row r="10" spans="1:223" s="45" customFormat="1" ht="15" customHeight="1" outlineLevel="1" x14ac:dyDescent="0.35">
      <c r="A10" s="32"/>
      <c r="B10" s="32">
        <v>1</v>
      </c>
      <c r="C10" s="33"/>
      <c r="D10" s="34"/>
      <c r="E10" s="34"/>
      <c r="F10" s="34" t="s">
        <v>78</v>
      </c>
      <c r="G10" s="66" t="s">
        <v>79</v>
      </c>
      <c r="H10" s="76" t="s">
        <v>80</v>
      </c>
      <c r="I10" s="77">
        <v>1980</v>
      </c>
      <c r="J10" s="46" t="s">
        <v>82</v>
      </c>
      <c r="K10" s="75" t="s">
        <v>81</v>
      </c>
      <c r="L10" s="39">
        <v>48</v>
      </c>
      <c r="M10" s="39">
        <v>42</v>
      </c>
      <c r="N10" s="39">
        <v>48</v>
      </c>
      <c r="O10" s="40">
        <f t="shared" ref="O10:O37" si="0">SUM(L10:N10)</f>
        <v>138</v>
      </c>
      <c r="P10" s="39">
        <v>45</v>
      </c>
      <c r="Q10" s="39">
        <v>46</v>
      </c>
      <c r="R10" s="39">
        <v>43</v>
      </c>
      <c r="S10" s="41">
        <f t="shared" ref="S10:S37" si="1">SUM(P10:R10)</f>
        <v>134</v>
      </c>
      <c r="T10" s="42">
        <f t="shared" ref="T10:T37" si="2">SUM(O10,S10)</f>
        <v>272</v>
      </c>
      <c r="U10" s="43"/>
      <c r="V10" s="43"/>
      <c r="W10" s="54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</row>
    <row r="11" spans="1:223" s="45" customFormat="1" ht="15" customHeight="1" outlineLevel="1" x14ac:dyDescent="0.35">
      <c r="A11" s="32"/>
      <c r="B11" s="32">
        <v>2</v>
      </c>
      <c r="C11" s="33"/>
      <c r="D11" s="34"/>
      <c r="E11" s="34"/>
      <c r="F11" s="68" t="s">
        <v>33</v>
      </c>
      <c r="G11" s="69" t="s">
        <v>34</v>
      </c>
      <c r="H11" s="70" t="s">
        <v>35</v>
      </c>
      <c r="I11" s="71">
        <v>1975</v>
      </c>
      <c r="J11" s="46" t="s">
        <v>29</v>
      </c>
      <c r="K11" s="48" t="s">
        <v>4</v>
      </c>
      <c r="L11" s="39">
        <v>46</v>
      </c>
      <c r="M11" s="39">
        <v>43</v>
      </c>
      <c r="N11" s="39">
        <v>45</v>
      </c>
      <c r="O11" s="40">
        <f t="shared" si="0"/>
        <v>134</v>
      </c>
      <c r="P11" s="39">
        <v>46</v>
      </c>
      <c r="Q11" s="39">
        <v>41</v>
      </c>
      <c r="R11" s="39">
        <v>38</v>
      </c>
      <c r="S11" s="41">
        <f t="shared" si="1"/>
        <v>125</v>
      </c>
      <c r="T11" s="42">
        <f t="shared" si="2"/>
        <v>259</v>
      </c>
      <c r="U11" s="43"/>
      <c r="V11" s="43"/>
      <c r="W11" s="54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</row>
    <row r="12" spans="1:223" s="45" customFormat="1" ht="15" customHeight="1" outlineLevel="1" x14ac:dyDescent="0.35">
      <c r="A12" s="32"/>
      <c r="B12" s="32">
        <v>3</v>
      </c>
      <c r="C12" s="33"/>
      <c r="D12" s="34"/>
      <c r="E12" s="34"/>
      <c r="F12" s="68" t="s">
        <v>83</v>
      </c>
      <c r="G12" s="35" t="s">
        <v>84</v>
      </c>
      <c r="H12" s="36" t="s">
        <v>85</v>
      </c>
      <c r="I12" s="91">
        <v>1974</v>
      </c>
      <c r="J12" s="74" t="s">
        <v>68</v>
      </c>
      <c r="K12" s="48" t="s">
        <v>67</v>
      </c>
      <c r="L12" s="39">
        <v>46</v>
      </c>
      <c r="M12" s="39">
        <v>42</v>
      </c>
      <c r="N12" s="39">
        <v>45</v>
      </c>
      <c r="O12" s="40">
        <f t="shared" si="0"/>
        <v>133</v>
      </c>
      <c r="P12" s="39">
        <v>37</v>
      </c>
      <c r="Q12" s="39">
        <v>29</v>
      </c>
      <c r="R12" s="39">
        <v>35</v>
      </c>
      <c r="S12" s="41">
        <f t="shared" si="1"/>
        <v>101</v>
      </c>
      <c r="T12" s="42">
        <f t="shared" si="2"/>
        <v>234</v>
      </c>
      <c r="U12" s="43"/>
      <c r="V12" s="43"/>
      <c r="W12" s="54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</row>
    <row r="13" spans="1:223" s="45" customFormat="1" ht="15" customHeight="1" outlineLevel="1" x14ac:dyDescent="0.35">
      <c r="A13" s="32"/>
      <c r="B13" s="32">
        <v>4</v>
      </c>
      <c r="C13" s="33"/>
      <c r="D13" s="34"/>
      <c r="E13" s="34"/>
      <c r="F13" s="34"/>
      <c r="G13" s="66" t="s">
        <v>27</v>
      </c>
      <c r="H13" s="49" t="s">
        <v>28</v>
      </c>
      <c r="I13" s="67">
        <v>1961</v>
      </c>
      <c r="J13" s="37" t="s">
        <v>29</v>
      </c>
      <c r="K13" s="38" t="s">
        <v>4</v>
      </c>
      <c r="L13" s="39">
        <v>39</v>
      </c>
      <c r="M13" s="39">
        <v>39</v>
      </c>
      <c r="N13" s="39">
        <v>42</v>
      </c>
      <c r="O13" s="40">
        <f t="shared" si="0"/>
        <v>120</v>
      </c>
      <c r="P13" s="39">
        <v>33</v>
      </c>
      <c r="Q13" s="39">
        <v>40</v>
      </c>
      <c r="R13" s="39">
        <v>32</v>
      </c>
      <c r="S13" s="41">
        <f t="shared" si="1"/>
        <v>105</v>
      </c>
      <c r="T13" s="42">
        <f t="shared" si="2"/>
        <v>225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</row>
    <row r="14" spans="1:223" s="45" customFormat="1" ht="15" customHeight="1" outlineLevel="1" x14ac:dyDescent="0.35">
      <c r="A14" s="32"/>
      <c r="B14" s="32">
        <v>5</v>
      </c>
      <c r="C14" s="33"/>
      <c r="D14" s="34"/>
      <c r="E14" s="34"/>
      <c r="F14" s="68" t="s">
        <v>44</v>
      </c>
      <c r="G14" s="35" t="s">
        <v>34</v>
      </c>
      <c r="H14" s="36" t="s">
        <v>45</v>
      </c>
      <c r="I14" s="37">
        <v>1998</v>
      </c>
      <c r="J14" s="79" t="s">
        <v>29</v>
      </c>
      <c r="K14" s="75" t="s">
        <v>4</v>
      </c>
      <c r="L14" s="39">
        <v>44</v>
      </c>
      <c r="M14" s="39">
        <v>38</v>
      </c>
      <c r="N14" s="39">
        <v>38</v>
      </c>
      <c r="O14" s="40">
        <f t="shared" si="0"/>
        <v>120</v>
      </c>
      <c r="P14" s="39">
        <v>36</v>
      </c>
      <c r="Q14" s="39">
        <v>30</v>
      </c>
      <c r="R14" s="39">
        <v>29</v>
      </c>
      <c r="S14" s="41">
        <f t="shared" si="1"/>
        <v>95</v>
      </c>
      <c r="T14" s="42">
        <f t="shared" si="2"/>
        <v>215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</row>
    <row r="15" spans="1:223" s="45" customFormat="1" ht="15" customHeight="1" outlineLevel="1" x14ac:dyDescent="0.35">
      <c r="A15" s="32"/>
      <c r="B15" s="32">
        <v>6</v>
      </c>
      <c r="C15" s="33"/>
      <c r="D15" s="34"/>
      <c r="E15" s="34"/>
      <c r="F15" s="68" t="s">
        <v>48</v>
      </c>
      <c r="G15" s="72" t="s">
        <v>37</v>
      </c>
      <c r="H15" s="73" t="s">
        <v>41</v>
      </c>
      <c r="I15" s="74">
        <v>1972</v>
      </c>
      <c r="J15" s="74" t="s">
        <v>39</v>
      </c>
      <c r="K15" s="75" t="s">
        <v>40</v>
      </c>
      <c r="L15" s="39">
        <v>42</v>
      </c>
      <c r="M15" s="39">
        <v>37</v>
      </c>
      <c r="N15" s="39">
        <v>30</v>
      </c>
      <c r="O15" s="40">
        <f t="shared" si="0"/>
        <v>109</v>
      </c>
      <c r="P15" s="39">
        <v>40</v>
      </c>
      <c r="Q15" s="39">
        <v>31</v>
      </c>
      <c r="R15" s="39">
        <v>34</v>
      </c>
      <c r="S15" s="41">
        <f t="shared" si="1"/>
        <v>105</v>
      </c>
      <c r="T15" s="42">
        <f t="shared" si="2"/>
        <v>214</v>
      </c>
      <c r="U15" s="43"/>
      <c r="V15" s="44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</row>
    <row r="16" spans="1:223" s="45" customFormat="1" ht="15" customHeight="1" outlineLevel="1" x14ac:dyDescent="0.35">
      <c r="A16" s="32"/>
      <c r="B16" s="32">
        <v>7</v>
      </c>
      <c r="C16" s="33"/>
      <c r="D16" s="34"/>
      <c r="E16" s="34"/>
      <c r="F16" s="68" t="s">
        <v>90</v>
      </c>
      <c r="G16" s="35" t="s">
        <v>49</v>
      </c>
      <c r="H16" s="36" t="s">
        <v>62</v>
      </c>
      <c r="I16" s="82">
        <v>2003</v>
      </c>
      <c r="J16" s="37" t="s">
        <v>29</v>
      </c>
      <c r="K16" s="48" t="s">
        <v>4</v>
      </c>
      <c r="L16" s="39">
        <v>40</v>
      </c>
      <c r="M16" s="39">
        <v>35</v>
      </c>
      <c r="N16" s="39">
        <v>39</v>
      </c>
      <c r="O16" s="40">
        <f t="shared" si="0"/>
        <v>114</v>
      </c>
      <c r="P16" s="39">
        <v>36</v>
      </c>
      <c r="Q16" s="39">
        <v>29</v>
      </c>
      <c r="R16" s="39">
        <v>31</v>
      </c>
      <c r="S16" s="41">
        <f t="shared" si="1"/>
        <v>96</v>
      </c>
      <c r="T16" s="42">
        <f t="shared" si="2"/>
        <v>210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</row>
    <row r="17" spans="1:41" s="45" customFormat="1" ht="15" customHeight="1" outlineLevel="1" x14ac:dyDescent="0.35">
      <c r="A17" s="32"/>
      <c r="B17" s="32">
        <v>8</v>
      </c>
      <c r="C17" s="33"/>
      <c r="D17" s="47"/>
      <c r="E17" s="47"/>
      <c r="F17" s="68" t="s">
        <v>36</v>
      </c>
      <c r="G17" s="72" t="s">
        <v>37</v>
      </c>
      <c r="H17" s="73" t="s">
        <v>38</v>
      </c>
      <c r="I17" s="74">
        <v>2003</v>
      </c>
      <c r="J17" s="74" t="s">
        <v>39</v>
      </c>
      <c r="K17" s="75" t="s">
        <v>40</v>
      </c>
      <c r="L17" s="39">
        <v>35</v>
      </c>
      <c r="M17" s="39">
        <v>41</v>
      </c>
      <c r="N17" s="39">
        <v>29</v>
      </c>
      <c r="O17" s="40">
        <f t="shared" si="0"/>
        <v>105</v>
      </c>
      <c r="P17" s="39">
        <v>40</v>
      </c>
      <c r="Q17" s="39">
        <v>31</v>
      </c>
      <c r="R17" s="39">
        <v>33</v>
      </c>
      <c r="S17" s="41">
        <f t="shared" si="1"/>
        <v>104</v>
      </c>
      <c r="T17" s="42">
        <f t="shared" si="2"/>
        <v>209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</row>
    <row r="18" spans="1:41" s="45" customFormat="1" ht="15" customHeight="1" outlineLevel="1" x14ac:dyDescent="0.35">
      <c r="A18" s="32"/>
      <c r="B18" s="32">
        <v>9</v>
      </c>
      <c r="C18" s="33"/>
      <c r="D18" s="34"/>
      <c r="E18" s="34"/>
      <c r="F18" s="68" t="s">
        <v>30</v>
      </c>
      <c r="G18" s="35" t="s">
        <v>31</v>
      </c>
      <c r="H18" s="36" t="s">
        <v>32</v>
      </c>
      <c r="I18" s="37">
        <v>2001</v>
      </c>
      <c r="J18" s="37" t="s">
        <v>29</v>
      </c>
      <c r="K18" s="38" t="s">
        <v>4</v>
      </c>
      <c r="L18" s="39">
        <v>36</v>
      </c>
      <c r="M18" s="39">
        <v>36</v>
      </c>
      <c r="N18" s="39">
        <v>31</v>
      </c>
      <c r="O18" s="40">
        <f t="shared" si="0"/>
        <v>103</v>
      </c>
      <c r="P18" s="39">
        <v>26</v>
      </c>
      <c r="Q18" s="39">
        <v>28</v>
      </c>
      <c r="R18" s="39">
        <v>33</v>
      </c>
      <c r="S18" s="41">
        <f t="shared" si="1"/>
        <v>87</v>
      </c>
      <c r="T18" s="42">
        <f t="shared" si="2"/>
        <v>190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</row>
    <row r="19" spans="1:41" s="45" customFormat="1" ht="15" customHeight="1" outlineLevel="1" x14ac:dyDescent="0.35">
      <c r="A19" s="32"/>
      <c r="B19" s="32">
        <v>10</v>
      </c>
      <c r="C19" s="33"/>
      <c r="D19" s="34"/>
      <c r="E19" s="34"/>
      <c r="F19" s="78" t="s">
        <v>42</v>
      </c>
      <c r="G19" s="69" t="s">
        <v>31</v>
      </c>
      <c r="H19" s="70" t="s">
        <v>43</v>
      </c>
      <c r="I19" s="71">
        <v>1970</v>
      </c>
      <c r="J19" s="74" t="s">
        <v>39</v>
      </c>
      <c r="K19" s="75" t="s">
        <v>40</v>
      </c>
      <c r="L19" s="39">
        <v>26</v>
      </c>
      <c r="M19" s="39">
        <v>28</v>
      </c>
      <c r="N19" s="39">
        <v>38</v>
      </c>
      <c r="O19" s="40">
        <f t="shared" si="0"/>
        <v>92</v>
      </c>
      <c r="P19" s="39">
        <v>32</v>
      </c>
      <c r="Q19" s="39">
        <v>16</v>
      </c>
      <c r="R19" s="39">
        <v>35</v>
      </c>
      <c r="S19" s="41">
        <f t="shared" si="1"/>
        <v>83</v>
      </c>
      <c r="T19" s="42">
        <f t="shared" si="2"/>
        <v>175</v>
      </c>
      <c r="U19" s="43"/>
      <c r="V19" s="43"/>
      <c r="W19" s="54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</row>
    <row r="20" spans="1:41" s="45" customFormat="1" ht="15" customHeight="1" outlineLevel="1" x14ac:dyDescent="0.35">
      <c r="A20" s="32"/>
      <c r="B20" s="32">
        <v>11</v>
      </c>
      <c r="C20" s="33"/>
      <c r="D20" s="47"/>
      <c r="E20" s="47"/>
      <c r="F20" s="68" t="s">
        <v>46</v>
      </c>
      <c r="G20" s="80" t="s">
        <v>34</v>
      </c>
      <c r="H20" s="81" t="s">
        <v>47</v>
      </c>
      <c r="I20" s="79">
        <v>1999</v>
      </c>
      <c r="J20" s="79" t="s">
        <v>29</v>
      </c>
      <c r="K20" s="75" t="s">
        <v>4</v>
      </c>
      <c r="L20" s="39">
        <v>21</v>
      </c>
      <c r="M20" s="39">
        <v>29</v>
      </c>
      <c r="N20" s="39">
        <v>30</v>
      </c>
      <c r="O20" s="40">
        <f t="shared" si="0"/>
        <v>80</v>
      </c>
      <c r="P20" s="39">
        <v>13</v>
      </c>
      <c r="Q20" s="39">
        <v>24</v>
      </c>
      <c r="R20" s="39">
        <v>31</v>
      </c>
      <c r="S20" s="41">
        <f t="shared" si="1"/>
        <v>68</v>
      </c>
      <c r="T20" s="42">
        <f t="shared" si="2"/>
        <v>148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</row>
    <row r="21" spans="1:41" s="45" customFormat="1" ht="15" customHeight="1" outlineLevel="1" x14ac:dyDescent="0.35">
      <c r="A21" s="32"/>
      <c r="B21" s="32">
        <v>12</v>
      </c>
      <c r="C21" s="33"/>
      <c r="D21" s="34"/>
      <c r="E21" s="34"/>
      <c r="F21" s="68"/>
      <c r="G21" s="35" t="s">
        <v>88</v>
      </c>
      <c r="H21" s="36" t="s">
        <v>89</v>
      </c>
      <c r="I21" s="37">
        <v>1974</v>
      </c>
      <c r="J21" s="46" t="s">
        <v>29</v>
      </c>
      <c r="K21" s="48" t="s">
        <v>4</v>
      </c>
      <c r="L21" s="39">
        <v>22</v>
      </c>
      <c r="M21" s="39">
        <v>23</v>
      </c>
      <c r="N21" s="39">
        <v>25</v>
      </c>
      <c r="O21" s="40">
        <f t="shared" si="0"/>
        <v>70</v>
      </c>
      <c r="P21" s="39">
        <v>5</v>
      </c>
      <c r="Q21" s="39">
        <v>22</v>
      </c>
      <c r="R21" s="39">
        <v>16</v>
      </c>
      <c r="S21" s="41">
        <f t="shared" si="1"/>
        <v>43</v>
      </c>
      <c r="T21" s="42">
        <f t="shared" si="2"/>
        <v>113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</row>
    <row r="22" spans="1:41" s="45" customFormat="1" ht="15" customHeight="1" outlineLevel="1" x14ac:dyDescent="0.35">
      <c r="A22" s="32"/>
      <c r="B22" s="32">
        <v>13</v>
      </c>
      <c r="C22" s="33"/>
      <c r="D22" s="34"/>
      <c r="E22" s="34"/>
      <c r="F22" s="68" t="s">
        <v>60</v>
      </c>
      <c r="G22" s="69" t="s">
        <v>51</v>
      </c>
      <c r="H22" s="70" t="s">
        <v>50</v>
      </c>
      <c r="I22" s="71">
        <v>1999</v>
      </c>
      <c r="J22" s="74" t="s">
        <v>39</v>
      </c>
      <c r="K22" s="75" t="s">
        <v>40</v>
      </c>
      <c r="L22" s="39">
        <v>22</v>
      </c>
      <c r="M22" s="39">
        <v>24</v>
      </c>
      <c r="N22" s="39">
        <v>19</v>
      </c>
      <c r="O22" s="40">
        <f t="shared" si="0"/>
        <v>65</v>
      </c>
      <c r="P22" s="39">
        <v>8</v>
      </c>
      <c r="Q22" s="39">
        <v>21</v>
      </c>
      <c r="R22" s="39">
        <v>10</v>
      </c>
      <c r="S22" s="41">
        <f t="shared" si="1"/>
        <v>39</v>
      </c>
      <c r="T22" s="42">
        <f t="shared" si="2"/>
        <v>104</v>
      </c>
      <c r="U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</row>
    <row r="23" spans="1:41" s="45" customFormat="1" ht="15" customHeight="1" outlineLevel="1" x14ac:dyDescent="0.35">
      <c r="A23" s="32"/>
      <c r="B23" s="32">
        <v>14</v>
      </c>
      <c r="C23" s="33"/>
      <c r="D23" s="34"/>
      <c r="E23" s="34"/>
      <c r="F23" s="34" t="s">
        <v>73</v>
      </c>
      <c r="G23" s="66" t="s">
        <v>74</v>
      </c>
      <c r="H23" s="76" t="s">
        <v>45</v>
      </c>
      <c r="I23" s="77">
        <v>2002</v>
      </c>
      <c r="J23" s="46" t="s">
        <v>68</v>
      </c>
      <c r="K23" s="75" t="s">
        <v>67</v>
      </c>
      <c r="L23" s="39">
        <v>26</v>
      </c>
      <c r="M23" s="39">
        <v>22</v>
      </c>
      <c r="N23" s="39">
        <v>31</v>
      </c>
      <c r="O23" s="40">
        <f t="shared" si="0"/>
        <v>79</v>
      </c>
      <c r="P23" s="39">
        <v>12</v>
      </c>
      <c r="Q23" s="39">
        <v>5</v>
      </c>
      <c r="R23" s="39">
        <v>0</v>
      </c>
      <c r="S23" s="41">
        <f t="shared" si="1"/>
        <v>17</v>
      </c>
      <c r="T23" s="42">
        <f t="shared" si="2"/>
        <v>96</v>
      </c>
      <c r="U23" s="43"/>
      <c r="V23" s="43"/>
      <c r="W23" s="54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</row>
    <row r="24" spans="1:41" s="45" customFormat="1" ht="15" customHeight="1" outlineLevel="1" x14ac:dyDescent="0.35">
      <c r="A24" s="32"/>
      <c r="B24" s="32">
        <v>15</v>
      </c>
      <c r="C24" s="33"/>
      <c r="D24" s="34"/>
      <c r="E24" s="34"/>
      <c r="F24" s="68" t="s">
        <v>55</v>
      </c>
      <c r="G24" s="72" t="s">
        <v>56</v>
      </c>
      <c r="H24" s="73" t="s">
        <v>57</v>
      </c>
      <c r="I24" s="37">
        <v>2009</v>
      </c>
      <c r="J24" s="79" t="s">
        <v>29</v>
      </c>
      <c r="K24" s="75" t="s">
        <v>4</v>
      </c>
      <c r="L24" s="39">
        <v>20</v>
      </c>
      <c r="M24" s="39">
        <v>16</v>
      </c>
      <c r="N24" s="39">
        <v>22</v>
      </c>
      <c r="O24" s="40">
        <f t="shared" si="0"/>
        <v>58</v>
      </c>
      <c r="P24" s="39">
        <v>14</v>
      </c>
      <c r="Q24" s="39">
        <v>5</v>
      </c>
      <c r="R24" s="39">
        <v>8</v>
      </c>
      <c r="S24" s="41">
        <f t="shared" si="1"/>
        <v>27</v>
      </c>
      <c r="T24" s="42">
        <f t="shared" si="2"/>
        <v>85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</row>
    <row r="25" spans="1:41" s="45" customFormat="1" ht="15" customHeight="1" outlineLevel="1" x14ac:dyDescent="0.35">
      <c r="A25" s="32"/>
      <c r="B25" s="32">
        <v>16</v>
      </c>
      <c r="C25" s="33"/>
      <c r="D25" s="34"/>
      <c r="E25" s="34"/>
      <c r="F25" s="68" t="s">
        <v>52</v>
      </c>
      <c r="G25" s="72" t="s">
        <v>53</v>
      </c>
      <c r="H25" s="73" t="s">
        <v>54</v>
      </c>
      <c r="I25" s="74">
        <v>2004</v>
      </c>
      <c r="J25" s="79" t="s">
        <v>29</v>
      </c>
      <c r="K25" s="75" t="s">
        <v>4</v>
      </c>
      <c r="L25" s="39">
        <v>16</v>
      </c>
      <c r="M25" s="39">
        <v>9</v>
      </c>
      <c r="N25" s="39">
        <v>21</v>
      </c>
      <c r="O25" s="40">
        <f t="shared" si="0"/>
        <v>46</v>
      </c>
      <c r="P25" s="39">
        <v>5</v>
      </c>
      <c r="Q25" s="39">
        <v>11</v>
      </c>
      <c r="R25" s="39">
        <v>7</v>
      </c>
      <c r="S25" s="41">
        <f t="shared" si="1"/>
        <v>23</v>
      </c>
      <c r="T25" s="42">
        <f t="shared" si="2"/>
        <v>69</v>
      </c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</row>
    <row r="26" spans="1:41" s="45" customFormat="1" ht="15" customHeight="1" outlineLevel="1" x14ac:dyDescent="0.35">
      <c r="A26" s="32"/>
      <c r="B26" s="32">
        <v>17</v>
      </c>
      <c r="C26" s="33"/>
      <c r="D26" s="34"/>
      <c r="E26" s="34"/>
      <c r="F26" s="34" t="s">
        <v>69</v>
      </c>
      <c r="G26" s="66" t="s">
        <v>65</v>
      </c>
      <c r="H26" s="76" t="s">
        <v>66</v>
      </c>
      <c r="I26" s="77">
        <v>2003</v>
      </c>
      <c r="J26" s="46" t="s">
        <v>68</v>
      </c>
      <c r="K26" s="75" t="s">
        <v>67</v>
      </c>
      <c r="L26" s="39">
        <v>16</v>
      </c>
      <c r="M26" s="39">
        <v>18</v>
      </c>
      <c r="N26" s="39">
        <v>12</v>
      </c>
      <c r="O26" s="40">
        <f t="shared" si="0"/>
        <v>46</v>
      </c>
      <c r="P26" s="39">
        <v>6</v>
      </c>
      <c r="Q26" s="39">
        <v>0</v>
      </c>
      <c r="R26" s="39">
        <v>14</v>
      </c>
      <c r="S26" s="41">
        <f t="shared" si="1"/>
        <v>20</v>
      </c>
      <c r="T26" s="42">
        <f t="shared" si="2"/>
        <v>66</v>
      </c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</row>
    <row r="27" spans="1:41" s="45" customFormat="1" ht="15" customHeight="1" outlineLevel="1" x14ac:dyDescent="0.35">
      <c r="A27" s="32"/>
      <c r="B27" s="32">
        <v>18</v>
      </c>
      <c r="C27" s="33"/>
      <c r="D27" s="34"/>
      <c r="E27" s="34"/>
      <c r="F27" s="34" t="s">
        <v>86</v>
      </c>
      <c r="G27" s="66" t="s">
        <v>63</v>
      </c>
      <c r="H27" s="76" t="s">
        <v>64</v>
      </c>
      <c r="I27" s="47">
        <v>2008</v>
      </c>
      <c r="J27" s="74" t="s">
        <v>39</v>
      </c>
      <c r="K27" s="75" t="s">
        <v>40</v>
      </c>
      <c r="L27" s="39">
        <v>21</v>
      </c>
      <c r="M27" s="39">
        <v>9</v>
      </c>
      <c r="N27" s="39">
        <v>11</v>
      </c>
      <c r="O27" s="40">
        <f t="shared" si="0"/>
        <v>41</v>
      </c>
      <c r="P27" s="39">
        <v>0</v>
      </c>
      <c r="Q27" s="39">
        <v>9</v>
      </c>
      <c r="R27" s="39">
        <v>13</v>
      </c>
      <c r="S27" s="41">
        <f t="shared" si="1"/>
        <v>22</v>
      </c>
      <c r="T27" s="42">
        <f t="shared" si="2"/>
        <v>63</v>
      </c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</row>
    <row r="28" spans="1:41" s="45" customFormat="1" ht="15" customHeight="1" outlineLevel="1" x14ac:dyDescent="0.35">
      <c r="A28" s="32"/>
      <c r="B28" s="32">
        <v>19</v>
      </c>
      <c r="C28" s="33"/>
      <c r="D28" s="34"/>
      <c r="E28" s="34"/>
      <c r="F28" s="34" t="s">
        <v>75</v>
      </c>
      <c r="G28" s="66" t="s">
        <v>76</v>
      </c>
      <c r="H28" s="76" t="s">
        <v>77</v>
      </c>
      <c r="I28" s="77">
        <v>2005</v>
      </c>
      <c r="J28" s="46" t="s">
        <v>68</v>
      </c>
      <c r="K28" s="75" t="s">
        <v>67</v>
      </c>
      <c r="L28" s="39">
        <v>19</v>
      </c>
      <c r="M28" s="39">
        <v>12</v>
      </c>
      <c r="N28" s="39">
        <v>9</v>
      </c>
      <c r="O28" s="40">
        <f t="shared" si="0"/>
        <v>40</v>
      </c>
      <c r="P28" s="39">
        <v>5</v>
      </c>
      <c r="Q28" s="39">
        <v>6</v>
      </c>
      <c r="R28" s="39">
        <v>0</v>
      </c>
      <c r="S28" s="41">
        <f t="shared" si="1"/>
        <v>11</v>
      </c>
      <c r="T28" s="42">
        <f t="shared" si="2"/>
        <v>51</v>
      </c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</row>
    <row r="29" spans="1:41" s="45" customFormat="1" ht="15" customHeight="1" outlineLevel="1" x14ac:dyDescent="0.35">
      <c r="A29" s="32"/>
      <c r="B29" s="32">
        <v>20</v>
      </c>
      <c r="C29" s="33"/>
      <c r="D29" s="34"/>
      <c r="E29" s="34"/>
      <c r="F29" s="34" t="s">
        <v>70</v>
      </c>
      <c r="G29" s="66" t="s">
        <v>71</v>
      </c>
      <c r="H29" s="76" t="s">
        <v>72</v>
      </c>
      <c r="I29" s="77">
        <v>2005</v>
      </c>
      <c r="J29" s="46" t="s">
        <v>68</v>
      </c>
      <c r="K29" s="75" t="s">
        <v>67</v>
      </c>
      <c r="L29" s="39">
        <v>12</v>
      </c>
      <c r="M29" s="39">
        <v>3</v>
      </c>
      <c r="N29" s="39">
        <v>18</v>
      </c>
      <c r="O29" s="40">
        <f t="shared" si="0"/>
        <v>33</v>
      </c>
      <c r="P29" s="39">
        <v>0</v>
      </c>
      <c r="Q29" s="39">
        <v>7</v>
      </c>
      <c r="R29" s="39">
        <v>0</v>
      </c>
      <c r="S29" s="41">
        <f t="shared" si="1"/>
        <v>7</v>
      </c>
      <c r="T29" s="42">
        <f t="shared" si="2"/>
        <v>40</v>
      </c>
      <c r="U29" s="43"/>
      <c r="V29" s="43"/>
      <c r="W29" s="54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</row>
    <row r="30" spans="1:41" s="45" customFormat="1" ht="15" customHeight="1" outlineLevel="1" x14ac:dyDescent="0.35">
      <c r="A30" s="32"/>
      <c r="B30" s="32">
        <v>21</v>
      </c>
      <c r="C30" s="33"/>
      <c r="D30" s="34"/>
      <c r="E30" s="34"/>
      <c r="F30" s="34" t="s">
        <v>87</v>
      </c>
      <c r="G30" s="66" t="s">
        <v>61</v>
      </c>
      <c r="H30" s="76" t="s">
        <v>62</v>
      </c>
      <c r="I30" s="77">
        <v>2008</v>
      </c>
      <c r="J30" s="46" t="s">
        <v>39</v>
      </c>
      <c r="K30" s="75" t="s">
        <v>40</v>
      </c>
      <c r="L30" s="39">
        <v>11</v>
      </c>
      <c r="M30" s="39">
        <v>7</v>
      </c>
      <c r="N30" s="39">
        <v>9</v>
      </c>
      <c r="O30" s="40">
        <f t="shared" si="0"/>
        <v>27</v>
      </c>
      <c r="P30" s="39">
        <v>5</v>
      </c>
      <c r="Q30" s="39">
        <v>0</v>
      </c>
      <c r="R30" s="39">
        <v>7</v>
      </c>
      <c r="S30" s="41">
        <f t="shared" si="1"/>
        <v>12</v>
      </c>
      <c r="T30" s="42">
        <f t="shared" si="2"/>
        <v>39</v>
      </c>
      <c r="U30" s="43"/>
      <c r="V30" s="43"/>
      <c r="W30" s="54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</row>
    <row r="31" spans="1:41" s="45" customFormat="1" ht="15" customHeight="1" outlineLevel="1" x14ac:dyDescent="0.35">
      <c r="A31" s="32"/>
      <c r="B31" s="32">
        <v>22</v>
      </c>
      <c r="C31" s="33"/>
      <c r="D31" s="34"/>
      <c r="E31" s="34"/>
      <c r="F31" s="34"/>
      <c r="G31" s="66"/>
      <c r="H31" s="76"/>
      <c r="I31" s="77"/>
      <c r="J31" s="46"/>
      <c r="K31" s="75"/>
      <c r="L31" s="39"/>
      <c r="M31" s="39"/>
      <c r="N31" s="39"/>
      <c r="O31" s="40">
        <f t="shared" si="0"/>
        <v>0</v>
      </c>
      <c r="P31" s="39"/>
      <c r="Q31" s="39"/>
      <c r="R31" s="39"/>
      <c r="S31" s="41">
        <f t="shared" si="1"/>
        <v>0</v>
      </c>
      <c r="T31" s="42">
        <f t="shared" si="2"/>
        <v>0</v>
      </c>
      <c r="U31" s="43"/>
      <c r="V31" s="43"/>
      <c r="W31" s="54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</row>
    <row r="32" spans="1:41" s="45" customFormat="1" ht="15" customHeight="1" outlineLevel="1" x14ac:dyDescent="0.35">
      <c r="A32" s="32"/>
      <c r="B32" s="32">
        <v>23</v>
      </c>
      <c r="C32" s="33"/>
      <c r="D32" s="34"/>
      <c r="E32" s="34"/>
      <c r="F32" s="68"/>
      <c r="G32" s="35"/>
      <c r="H32" s="36"/>
      <c r="I32" s="82"/>
      <c r="J32" s="74"/>
      <c r="K32" s="75"/>
      <c r="L32" s="39"/>
      <c r="M32" s="39"/>
      <c r="N32" s="39"/>
      <c r="O32" s="40">
        <f t="shared" si="0"/>
        <v>0</v>
      </c>
      <c r="P32" s="39"/>
      <c r="Q32" s="39"/>
      <c r="R32" s="39"/>
      <c r="S32" s="41">
        <f t="shared" si="1"/>
        <v>0</v>
      </c>
      <c r="T32" s="42">
        <f t="shared" si="2"/>
        <v>0</v>
      </c>
      <c r="U32" s="43"/>
      <c r="V32" s="43"/>
      <c r="W32" s="54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</row>
    <row r="33" spans="1:41" s="45" customFormat="1" ht="15" customHeight="1" outlineLevel="1" x14ac:dyDescent="0.35">
      <c r="A33" s="32"/>
      <c r="B33" s="32">
        <v>24</v>
      </c>
      <c r="C33" s="33"/>
      <c r="D33" s="34"/>
      <c r="E33" s="34"/>
      <c r="F33" s="68"/>
      <c r="G33" s="35"/>
      <c r="H33" s="36"/>
      <c r="I33" s="37"/>
      <c r="J33" s="74"/>
      <c r="K33" s="48"/>
      <c r="L33" s="39"/>
      <c r="M33" s="39"/>
      <c r="N33" s="39"/>
      <c r="O33" s="40">
        <f t="shared" si="0"/>
        <v>0</v>
      </c>
      <c r="P33" s="39"/>
      <c r="Q33" s="39"/>
      <c r="R33" s="39"/>
      <c r="S33" s="41">
        <f t="shared" si="1"/>
        <v>0</v>
      </c>
      <c r="T33" s="42">
        <f t="shared" si="2"/>
        <v>0</v>
      </c>
      <c r="U33" s="43"/>
      <c r="V33" s="43"/>
      <c r="W33" s="54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</row>
    <row r="34" spans="1:41" s="45" customFormat="1" ht="15" customHeight="1" outlineLevel="1" x14ac:dyDescent="0.35">
      <c r="A34" s="32"/>
      <c r="B34" s="32">
        <v>25</v>
      </c>
      <c r="C34" s="33"/>
      <c r="D34" s="34"/>
      <c r="E34" s="34"/>
      <c r="F34" s="34"/>
      <c r="G34" s="66"/>
      <c r="H34" s="49"/>
      <c r="I34" s="47"/>
      <c r="J34" s="46"/>
      <c r="K34" s="75"/>
      <c r="L34" s="39"/>
      <c r="M34" s="39"/>
      <c r="N34" s="39"/>
      <c r="O34" s="40">
        <f t="shared" si="0"/>
        <v>0</v>
      </c>
      <c r="P34" s="39"/>
      <c r="Q34" s="39"/>
      <c r="R34" s="39"/>
      <c r="S34" s="41">
        <f t="shared" si="1"/>
        <v>0</v>
      </c>
      <c r="T34" s="42">
        <f t="shared" si="2"/>
        <v>0</v>
      </c>
      <c r="U34" s="43"/>
      <c r="V34" s="43"/>
      <c r="W34" s="54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</row>
    <row r="35" spans="1:41" s="45" customFormat="1" ht="15" customHeight="1" outlineLevel="1" x14ac:dyDescent="0.35">
      <c r="A35" s="32"/>
      <c r="B35" s="32">
        <v>26</v>
      </c>
      <c r="C35" s="33"/>
      <c r="D35" s="34"/>
      <c r="E35" s="34"/>
      <c r="F35" s="34"/>
      <c r="G35" s="66"/>
      <c r="H35" s="76"/>
      <c r="I35" s="77"/>
      <c r="J35" s="37"/>
      <c r="K35" s="38"/>
      <c r="L35" s="39"/>
      <c r="M35" s="39"/>
      <c r="N35" s="39"/>
      <c r="O35" s="40">
        <f t="shared" si="0"/>
        <v>0</v>
      </c>
      <c r="P35" s="39"/>
      <c r="Q35" s="39"/>
      <c r="R35" s="39"/>
      <c r="S35" s="41">
        <f t="shared" si="1"/>
        <v>0</v>
      </c>
      <c r="T35" s="42">
        <f t="shared" si="2"/>
        <v>0</v>
      </c>
      <c r="U35" s="43"/>
      <c r="V35" s="43"/>
      <c r="W35" s="54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</row>
    <row r="36" spans="1:41" s="45" customFormat="1" ht="15" customHeight="1" outlineLevel="1" x14ac:dyDescent="0.35">
      <c r="A36" s="32"/>
      <c r="B36" s="32">
        <v>27</v>
      </c>
      <c r="C36" s="33"/>
      <c r="D36" s="34"/>
      <c r="E36" s="34"/>
      <c r="F36" s="34"/>
      <c r="G36" s="66"/>
      <c r="H36" s="76"/>
      <c r="I36" s="77"/>
      <c r="J36" s="46"/>
      <c r="K36" s="75"/>
      <c r="L36" s="39"/>
      <c r="M36" s="39"/>
      <c r="N36" s="39"/>
      <c r="O36" s="40">
        <f t="shared" si="0"/>
        <v>0</v>
      </c>
      <c r="P36" s="39"/>
      <c r="Q36" s="39"/>
      <c r="R36" s="39"/>
      <c r="S36" s="41">
        <f t="shared" si="1"/>
        <v>0</v>
      </c>
      <c r="T36" s="42">
        <f t="shared" si="2"/>
        <v>0</v>
      </c>
      <c r="U36" s="43"/>
      <c r="V36" s="43"/>
      <c r="W36" s="54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</row>
    <row r="37" spans="1:41" s="45" customFormat="1" ht="15" customHeight="1" outlineLevel="1" x14ac:dyDescent="0.35">
      <c r="A37" s="32"/>
      <c r="B37" s="32">
        <v>28</v>
      </c>
      <c r="C37" s="33"/>
      <c r="D37" s="34"/>
      <c r="E37" s="34"/>
      <c r="F37" s="34"/>
      <c r="G37" s="50"/>
      <c r="H37" s="51"/>
      <c r="I37" s="52"/>
      <c r="J37" s="52"/>
      <c r="K37" s="53"/>
      <c r="L37" s="39"/>
      <c r="M37" s="39"/>
      <c r="N37" s="39"/>
      <c r="O37" s="40">
        <f t="shared" si="0"/>
        <v>0</v>
      </c>
      <c r="P37" s="39"/>
      <c r="Q37" s="39"/>
      <c r="R37" s="39"/>
      <c r="S37" s="41">
        <f t="shared" si="1"/>
        <v>0</v>
      </c>
      <c r="T37" s="42">
        <f t="shared" si="2"/>
        <v>0</v>
      </c>
      <c r="U37" s="43"/>
      <c r="V37" s="43"/>
      <c r="W37" s="54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</row>
    <row r="38" spans="1:41" x14ac:dyDescent="0.3">
      <c r="A38" s="86"/>
      <c r="B38" s="86"/>
      <c r="C38" s="86"/>
      <c r="D38" s="86"/>
      <c r="E38" s="86"/>
      <c r="F38" s="86"/>
      <c r="G38" s="86"/>
      <c r="H38" s="86"/>
    </row>
    <row r="39" spans="1:41" x14ac:dyDescent="0.3">
      <c r="A39" s="86"/>
      <c r="B39" s="86"/>
      <c r="C39" s="86"/>
      <c r="D39" s="86"/>
      <c r="E39" s="86"/>
      <c r="F39" s="86"/>
      <c r="G39" s="86"/>
      <c r="H39" s="86"/>
    </row>
    <row r="41" spans="1:41" x14ac:dyDescent="0.3">
      <c r="A41" s="92" t="s">
        <v>91</v>
      </c>
      <c r="B41" s="92"/>
      <c r="C41" s="92"/>
      <c r="D41" s="92"/>
      <c r="E41" s="92"/>
      <c r="F41" s="92"/>
      <c r="G41" s="92"/>
      <c r="H41" s="92"/>
    </row>
    <row r="42" spans="1:41" x14ac:dyDescent="0.3">
      <c r="A42" s="92" t="s">
        <v>58</v>
      </c>
      <c r="B42" s="92"/>
      <c r="C42" s="92"/>
      <c r="D42" s="92"/>
      <c r="E42" s="92"/>
      <c r="F42" s="92"/>
      <c r="G42" s="92"/>
      <c r="H42" s="92"/>
    </row>
  </sheetData>
  <sheetProtection selectLockedCells="1" selectUnlockedCells="1"/>
  <autoFilter ref="F9:T9">
    <sortState ref="F10:T37">
      <sortCondition descending="1" ref="T9"/>
    </sortState>
  </autoFilter>
  <mergeCells count="2">
    <mergeCell ref="A41:H41"/>
    <mergeCell ref="A42:H42"/>
  </mergeCells>
  <printOptions horizontalCentered="1"/>
  <pageMargins left="0.59055118110236227" right="0.39370078740157483" top="0.70866141732283472" bottom="0.70866141732283472" header="0.51181102362204722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2. kolo   22.6.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SSK Bánov</dc:creator>
  <cp:lastModifiedBy>MS_Hurbanovo</cp:lastModifiedBy>
  <cp:lastPrinted>2018-08-10T08:19:50Z</cp:lastPrinted>
  <dcterms:created xsi:type="dcterms:W3CDTF">2018-08-10T08:00:42Z</dcterms:created>
  <dcterms:modified xsi:type="dcterms:W3CDTF">2019-06-27T12:27:40Z</dcterms:modified>
</cp:coreProperties>
</file>